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drawings/drawing3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drawings/drawing4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0005" windowHeight="10005"/>
  </bookViews>
  <sheets>
    <sheet name="Movimentos mayo" sheetId="1" r:id="rId1"/>
    <sheet name="IRS" sheetId="2" r:id="rId2"/>
    <sheet name=" IRS1 " sheetId="3" r:id="rId3"/>
    <sheet name="IRS MAYO" sheetId="6" r:id="rId4"/>
    <sheet name="Gastos Diversos" sheetId="7" r:id="rId5"/>
  </sheets>
  <definedNames>
    <definedName name="_xlnm._FilterDatabase" localSheetId="0" hidden="1">'Movimentos mayo'!$A$3:$N$42</definedName>
  </definedNames>
  <calcPr calcId="145621"/>
</workbook>
</file>

<file path=xl/calcChain.xml><?xml version="1.0" encoding="utf-8"?>
<calcChain xmlns="http://schemas.openxmlformats.org/spreadsheetml/2006/main">
  <c r="F15" i="1" l="1"/>
  <c r="F16" i="1" s="1"/>
</calcChain>
</file>

<file path=xl/sharedStrings.xml><?xml version="1.0" encoding="utf-8"?>
<sst xmlns="http://schemas.openxmlformats.org/spreadsheetml/2006/main" count="426" uniqueCount="173">
  <si>
    <t>Fecha: 05/07/2017 09:56:53</t>
  </si>
  <si>
    <t>Fecha</t>
  </si>
  <si>
    <t>Fecha valor</t>
  </si>
  <si>
    <t>Descripción</t>
  </si>
  <si>
    <t>Importe</t>
  </si>
  <si>
    <t>Divisa</t>
  </si>
  <si>
    <t>Saldo posterior</t>
  </si>
  <si>
    <t>Oficina</t>
  </si>
  <si>
    <t>Concepto1</t>
  </si>
  <si>
    <t>Concepto2</t>
  </si>
  <si>
    <t>Concepto3</t>
  </si>
  <si>
    <t>Concepto4</t>
  </si>
  <si>
    <t>Concepto5</t>
  </si>
  <si>
    <t>Concepto6</t>
  </si>
  <si>
    <t>CARGO POR COBRO DE SERVICIOS</t>
  </si>
  <si>
    <t>EUR</t>
  </si>
  <si>
    <t>CONCEPTO :COMISION MANTENIMIENTO</t>
  </si>
  <si>
    <t>CONCEPTO :COMISION ADMINISTRACION</t>
  </si>
  <si>
    <t>CARGO OPERACIONES TARJETA CREDITO</t>
  </si>
  <si>
    <t>IDENTIF. COMERCIO073906216098</t>
  </si>
  <si>
    <t>NUMERO TARJETA552894******9899</t>
  </si>
  <si>
    <t>CONCEPTO :FACTURACION TARJETA CREDITO</t>
  </si>
  <si>
    <t>RECIBO DE LUZ</t>
  </si>
  <si>
    <t>IDENT.ACREEDORES84001</t>
  </si>
  <si>
    <t>IDENT.ACREEDORA95554630</t>
  </si>
  <si>
    <t>IDENTIF. TPOCA :122212270130009</t>
  </si>
  <si>
    <t>CONCEPTO :0555357727240433431020170424214008 IBERDROLA ELECTRICIDAD 0</t>
  </si>
  <si>
    <t>ORDENANTE :IBERDROLA COMERCIALIZ ULTIMO RECURSO</t>
  </si>
  <si>
    <t>BENEFIC./LIBRADOCOMITE ECONOMIC Y SOCIAL CDAD VALENCIA</t>
  </si>
  <si>
    <t>SAGE SPAIN, S.L.</t>
  </si>
  <si>
    <t>IDENT.ACREEDORES54557</t>
  </si>
  <si>
    <t>IDENT.ACREEDORB58836321</t>
  </si>
  <si>
    <t>REF.3 OPERACION :70T38BA53BFIA=</t>
  </si>
  <si>
    <t>CONCEPTO :SDD-173000-052480</t>
  </si>
  <si>
    <t>ORDENANTE :SAGE SPAIN, S.L.</t>
  </si>
  <si>
    <t>BENEFIC./LIBRADOCOMITE ECONOMICO Y SOCIAL C.V.</t>
  </si>
  <si>
    <t>REF.3 OPERACION :70T38BA53TQQT=</t>
  </si>
  <si>
    <t>CONCEPTO :SDD-173000-052481</t>
  </si>
  <si>
    <t>REF.3 OPERACION :6TT88BFBI1SNR*</t>
  </si>
  <si>
    <t>CONCEPTO :LIQUIDACION AGRUPADA POR TIPO TRANSF (0000000001 OPERAC.)</t>
  </si>
  <si>
    <t>REFERENCIA:ES062028885493</t>
  </si>
  <si>
    <t>BENEFICIARIO :A BENEFICIARIOS S/ORDEN</t>
  </si>
  <si>
    <t>REF.3 OPERACION :AC58B4623310CO</t>
  </si>
  <si>
    <t>CONCEPTO :COMISION AGRUPADA POR TIPO TRANSF (0000000001 OPERAC.)</t>
  </si>
  <si>
    <t>PAGO EN EFECTIVO</t>
  </si>
  <si>
    <t>IDENTIF. CHEQUE :0014635371</t>
  </si>
  <si>
    <t>ORDENANTE :Comite Econ.y Social Com.valenciana</t>
  </si>
  <si>
    <t>IDENTIF. CHEQUE :0014635382</t>
  </si>
  <si>
    <t>REF.3 OPERACION :6TTF8DP532POT*</t>
  </si>
  <si>
    <t>CONCEPTO :LIQUIDACION AGRUPADA POR TIPO TRANSF (0000000012 OPERAC.)</t>
  </si>
  <si>
    <t>REFERENCIA:ES062030080465</t>
  </si>
  <si>
    <t>REF.3 OPERACION :AC5FD2623740CO</t>
  </si>
  <si>
    <t>CONCEPTO :COMISION AGRUPADA POR TIPO TRANSF (0000000012 OPERAC.)</t>
  </si>
  <si>
    <t>REF.3 OPERACION :6TTF8FR099300*</t>
  </si>
  <si>
    <t>CONCEPTO :LIQUIDACION AGRUPADA POR TIPO TRANSF (0000000009 OPERAC.)</t>
  </si>
  <si>
    <t>REFERENCIA:ES062030113163</t>
  </si>
  <si>
    <t>REF.3 OPERACION :AC5FF2722533CO</t>
  </si>
  <si>
    <t>CONCEPTO :COMISION AGRUPADA POR TIPO TRANSF (0000000009 OPERAC.)</t>
  </si>
  <si>
    <t>TRANSFERENCIA DE CONFEDERACION SINDIC</t>
  </si>
  <si>
    <t>REF.3 OPERACION :6ITI4UJI4AQA0=</t>
  </si>
  <si>
    <t>CONCEPTO :DEVOLUCION DIETAS ELVIRA RODENAS-UG</t>
  </si>
  <si>
    <t>ORDENANTE :CONFEDERACION SINDIC</t>
  </si>
  <si>
    <t>BENEFICIARIO :CES</t>
  </si>
  <si>
    <t>REF.3 OPERACION :6TTI8FT468TNQ*</t>
  </si>
  <si>
    <t>REFERENCIA:ES062030610902</t>
  </si>
  <si>
    <t>REF.3 OPERACION :AC5IF3026642CO</t>
  </si>
  <si>
    <t>UNIMAT PREVENCION</t>
  </si>
  <si>
    <t>IDENT.ACREEDORES83000</t>
  </si>
  <si>
    <t>IDENT.ACREEDORB97754915</t>
  </si>
  <si>
    <t>REF.3 OPERACION :70TJ8LI01FLPM=</t>
  </si>
  <si>
    <t>CONCEPTO :01707503/1 FRA.01707503/1 DEL 20/04</t>
  </si>
  <si>
    <t>ORDENANTE :UNIMAT PREVENCION SOCIEDAD DE PREVENCION</t>
  </si>
  <si>
    <t>BENEFIC./LIBRADOCOMITE ECONOMICO Y SOCIAL C.VA</t>
  </si>
  <si>
    <t>TRANSFERENCIA DE GENERALITAT VALENCIANA</t>
  </si>
  <si>
    <t>CODIGO ORDENANTE S4611001A</t>
  </si>
  <si>
    <t>IDENTIF. TPOCA :001914509696225</t>
  </si>
  <si>
    <t>CONCEPTO :PAGO MES DE MARZO 2017</t>
  </si>
  <si>
    <t>ORDENANTE :GENERALITAT VALENCIANA</t>
  </si>
  <si>
    <t>BENEFICIARIO :COMITE ECONOMICO Y SOCIAL COMUNIDAD</t>
  </si>
  <si>
    <t>IDENTIF. TPOCA :001914509696212</t>
  </si>
  <si>
    <t>CONCEPTO :PAGO MES DE FEBRERO 2017</t>
  </si>
  <si>
    <t>IDENTIF. TPOCA :001914509696213</t>
  </si>
  <si>
    <t>CONCEPTO :PAGO MES DE ENERO 2017</t>
  </si>
  <si>
    <t>IDENTIF. TPOCA :001914509696220</t>
  </si>
  <si>
    <t>IDENTIF. TPOCA :001914509696222</t>
  </si>
  <si>
    <t>IDENTIF. TPOCA :001914509696223</t>
  </si>
  <si>
    <t>IDENTIF. TPOCA :001914509696207</t>
  </si>
  <si>
    <t>IDENTIF. TPOCA :001914509696210</t>
  </si>
  <si>
    <t>IDENTIF. TPOCA :001914509696215</t>
  </si>
  <si>
    <t>IDENTIF. TPOCA :001914509696217</t>
  </si>
  <si>
    <t>IDENTIF. TPOCA :001914509696218</t>
  </si>
  <si>
    <t>REF.3 OPERACION :6TTQ8DQJJ3405*</t>
  </si>
  <si>
    <t>CONCEPTO :LIQUIDACION AGRUPADA POR TIPO NOMINA (0000000012 OPERAC.)</t>
  </si>
  <si>
    <t>REFERENCIA:ES062032057466</t>
  </si>
  <si>
    <t>REF.3 OPERACION :6TTQ8DQAJN671*</t>
  </si>
  <si>
    <t>REFERENCIA:ES062032124272</t>
  </si>
  <si>
    <t>REF.3 OPERACION :AC5QD5724932CO</t>
  </si>
  <si>
    <t>RECIBO IMPUESTOS O CONTRIBUCION</t>
  </si>
  <si>
    <t>REF.2 OPERACION :19837562Q</t>
  </si>
  <si>
    <t>REF.3 OPERACION :117023445696B</t>
  </si>
  <si>
    <t>BENEFIC./LIBRADORECAUDACIÓN IMPUESTOS AEAT</t>
  </si>
  <si>
    <t>SEGUROS SOCIALES</t>
  </si>
  <si>
    <t>REF.1 OPERACION :117320</t>
  </si>
  <si>
    <t>REF.2 OPERACION :012101078786</t>
  </si>
  <si>
    <t>IDENTIF. TPOCA :005615100596043</t>
  </si>
  <si>
    <t>CONCEPTO :CUOTAS S.S. 04/04-2017 REG. 0111 T.L.L00</t>
  </si>
  <si>
    <t>ORDENAN./LIBRADORREGIMEN GENERAL SS</t>
  </si>
  <si>
    <t>BENEFIC./LIBRADOCOMITE ECONOMICO Y SOCIAL DE012101078786</t>
  </si>
  <si>
    <t>REF.3 OPERACION :6TTV8F8AA9571*</t>
  </si>
  <si>
    <t>CONCEPTO :LIQUIDACION AGRUPADA POR TIPO TRANSF (0000000004 OPERAC.)</t>
  </si>
  <si>
    <t>REFERENCIA:ES062034565074</t>
  </si>
  <si>
    <t>REF.3 OPERACION :6TTV8F8DHUCJF*</t>
  </si>
  <si>
    <t>REFERENCIA:ES062034651815</t>
  </si>
  <si>
    <t>REF.3 OPERACION :AC5VF4021783CO</t>
  </si>
  <si>
    <t>CONCEPTO :COMISION AGRUPADA POR TIPO TRANSF (0000000004 OPERAC.)</t>
  </si>
  <si>
    <t>REF.3 OPERACION :AC5VF4023081CO</t>
  </si>
  <si>
    <t>IRS</t>
  </si>
  <si>
    <t>Importe Total:199.5</t>
  </si>
  <si>
    <t>Número Total de pagos:1</t>
  </si>
  <si>
    <t>Transferencia</t>
  </si>
  <si>
    <t>ES**2100************0522</t>
  </si>
  <si>
    <t>LOCOMOCION 2015-2016</t>
  </si>
  <si>
    <t>MIEMBRO CES</t>
  </si>
  <si>
    <t>Tipo de operación</t>
  </si>
  <si>
    <t>Cuenta de abono</t>
  </si>
  <si>
    <t>Concepto</t>
  </si>
  <si>
    <t>Beneficiario</t>
  </si>
  <si>
    <t>Estado: CORRECTO-ENVIADO A APLICACION</t>
  </si>
  <si>
    <t>F.cargo: 08-05-2017</t>
  </si>
  <si>
    <t>F.creacion: 08-05-2017</t>
  </si>
  <si>
    <t>Fichero exportado</t>
  </si>
  <si>
    <t>Nombre Remesa: IRS</t>
  </si>
  <si>
    <t>Cta. ordenante: ES**2038************4282</t>
  </si>
  <si>
    <t>GASTOS DIVERSOS 22 DE MARZO</t>
  </si>
  <si>
    <t>IRS MARZO</t>
  </si>
  <si>
    <t>IRS ABRIL</t>
  </si>
  <si>
    <t>GASTOS DIVERSOS 18 DE ABRIL</t>
  </si>
  <si>
    <t>IRS FEBRERO</t>
  </si>
  <si>
    <t>GASTOS DIVERSOS  6 DE MARZO</t>
  </si>
  <si>
    <t>GASTOS DIVERSOS FEBRERO</t>
  </si>
  <si>
    <t>GASTOS DIVERSOS 10 DE MARZO</t>
  </si>
  <si>
    <t>GASTOS DIVERSOS 4 DE ABRIL</t>
  </si>
  <si>
    <t>Estado: CORRECTO-PENDIENTE APLICACION</t>
  </si>
  <si>
    <t>F.cargo: 15-05-2017</t>
  </si>
  <si>
    <t>F.creacion: 15-05-2017</t>
  </si>
  <si>
    <t>ES**2038************4791</t>
  </si>
  <si>
    <t>EMPLEADO PUBLICO</t>
  </si>
  <si>
    <t>ES**3082************2626</t>
  </si>
  <si>
    <t>ES**2038************8059</t>
  </si>
  <si>
    <t>DIETAS</t>
  </si>
  <si>
    <t>ES**0182************8296</t>
  </si>
  <si>
    <t>PAGO NÓMINA MAYO 2017 EMPLEADOS PÚBLICOS</t>
  </si>
  <si>
    <t>Últimos movimientos - cuenta: 2038************4282</t>
  </si>
  <si>
    <t>MUTUALIDAD GENERAL DE LA JUDICATURA</t>
  </si>
  <si>
    <t>Importe Total:425.6</t>
  </si>
  <si>
    <t>Número Total de pagos:4</t>
  </si>
  <si>
    <t>ES**0049************1808</t>
  </si>
  <si>
    <t>IRS MAYO</t>
  </si>
  <si>
    <t>EMPLEADO PÚBLICO</t>
  </si>
  <si>
    <t>ES**0049************4602</t>
  </si>
  <si>
    <t>irs MAYO</t>
  </si>
  <si>
    <t>F.cargo: 31-05-2017</t>
  </si>
  <si>
    <t>F.creacion: 31-05-2017</t>
  </si>
  <si>
    <t>Nombre Remesa: IRS MAYO</t>
  </si>
  <si>
    <t>GASTOS MADRID 04/05</t>
  </si>
  <si>
    <t>RESTAURACION PENDIENTE DE LIQUIDAR DEL 19/01/17 EN MADRID</t>
  </si>
  <si>
    <t>DESPLAZAMIENTO EN TAXI  A LA  JD 11/05/17</t>
  </si>
  <si>
    <t>GASTOS DIVERSOS</t>
  </si>
  <si>
    <t>Nombre Remesa:MIEMBRO CES</t>
  </si>
  <si>
    <t>Número Total de pagos:3</t>
  </si>
  <si>
    <t>Importe Total:88.98</t>
  </si>
  <si>
    <t>Número Total de pagos:11</t>
  </si>
  <si>
    <t>Importe Total:843,17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</si>
</sst>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9"/>
      <name val="Arial"/>
      <family val="2"/>
    </font>
    <font>
      <sz val="8"/>
      <color indexed="23"/>
      <name val="Arial"/>
      <family val="2"/>
    </font>
    <font>
      <u/>
      <sz val="11"/>
      <color theme="1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78726C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indexed="2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/>
      <bottom style="medium">
        <color rgb="FFCCCCCC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6" fillId="0" borderId="0" applyNumberFormat="0" applyFill="0" applyBorder="0" applyAlignment="0" applyProtection="0"/>
  </cellStyleXfs>
  <cellXfs count="23">
    <xf numFmtId="0" fontId="0" fillId="0" borderId="0" xfId="0"/>
    <xf numFmtId="0" fontId="19" fillId="33" borderId="10" xfId="0" applyFont="1" applyFill="1" applyBorder="1" applyAlignment="1">
      <alignment horizontal="center" vertical="center" wrapText="1"/>
    </xf>
    <xf numFmtId="14" fontId="18" fillId="34" borderId="10" xfId="0" applyNumberFormat="1" applyFont="1" applyFill="1" applyBorder="1" applyAlignment="1">
      <alignment horizontal="center" vertical="center" wrapText="1"/>
    </xf>
    <xf numFmtId="0" fontId="18" fillId="34" borderId="10" xfId="0" applyFont="1" applyFill="1" applyBorder="1" applyAlignment="1">
      <alignment horizontal="center" vertical="center" wrapText="1"/>
    </xf>
    <xf numFmtId="4" fontId="18" fillId="34" borderId="10" xfId="0" applyNumberFormat="1" applyFont="1" applyFill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4" fontId="18" fillId="0" borderId="10" xfId="0" applyNumberFormat="1" applyFont="1" applyBorder="1" applyAlignment="1">
      <alignment horizontal="center" vertical="center" wrapText="1"/>
    </xf>
    <xf numFmtId="0" fontId="20" fillId="0" borderId="0" xfId="42"/>
    <xf numFmtId="0" fontId="21" fillId="0" borderId="0" xfId="42" applyFont="1"/>
    <xf numFmtId="0" fontId="22" fillId="0" borderId="0" xfId="42" applyFont="1" applyAlignment="1">
      <alignment horizontal="left"/>
    </xf>
    <xf numFmtId="0" fontId="23" fillId="0" borderId="0" xfId="42" applyFont="1" applyAlignment="1">
      <alignment horizontal="left"/>
    </xf>
    <xf numFmtId="4" fontId="23" fillId="0" borderId="0" xfId="42" applyNumberFormat="1" applyFont="1" applyAlignment="1">
      <alignment horizontal="right"/>
    </xf>
    <xf numFmtId="0" fontId="24" fillId="35" borderId="0" xfId="42" applyFont="1" applyFill="1" applyAlignment="1">
      <alignment horizontal="left"/>
    </xf>
    <xf numFmtId="0" fontId="20" fillId="0" borderId="0" xfId="42" applyAlignment="1">
      <alignment wrapText="1"/>
    </xf>
    <xf numFmtId="0" fontId="26" fillId="34" borderId="10" xfId="43" applyFill="1" applyBorder="1" applyAlignment="1">
      <alignment horizontal="center" vertical="center" wrapText="1"/>
    </xf>
    <xf numFmtId="2" fontId="18" fillId="34" borderId="10" xfId="0" applyNumberFormat="1" applyFont="1" applyFill="1" applyBorder="1" applyAlignment="1">
      <alignment horizontal="center" vertical="center" wrapText="1"/>
    </xf>
    <xf numFmtId="2" fontId="18" fillId="0" borderId="10" xfId="0" applyNumberFormat="1" applyFont="1" applyBorder="1" applyAlignment="1">
      <alignment horizontal="center" vertical="center" wrapText="1"/>
    </xf>
    <xf numFmtId="0" fontId="26" fillId="0" borderId="10" xfId="43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25" fillId="0" borderId="0" xfId="42" applyFont="1" applyAlignment="1">
      <alignment wrapText="1"/>
    </xf>
    <xf numFmtId="0" fontId="20" fillId="0" borderId="0" xfId="42" applyAlignment="1">
      <alignment wrapText="1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3" builtinId="8"/>
    <cellStyle name="Incorrecto" xfId="7" builtinId="27" customBuiltin="1"/>
    <cellStyle name="Neutral" xfId="8" builtinId="28" customBuiltin="1"/>
    <cellStyle name="Normal" xfId="0" builtinId="0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66675</xdr:rowOff>
    </xdr:from>
    <xdr:ext cx="885825" cy="542925"/>
    <xdr:pic>
      <xdr:nvPicPr>
        <xdr:cNvPr id="2" name="Picture 2" descr="https://oie.cajamadridempresas.es/CajaMadrid/oie/imagenes/cajamadrid3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6675"/>
          <a:ext cx="8858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1</xdr:row>
          <xdr:rowOff>66675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66675</xdr:rowOff>
    </xdr:from>
    <xdr:ext cx="885825" cy="542925"/>
    <xdr:pic>
      <xdr:nvPicPr>
        <xdr:cNvPr id="2" name="Picture 2" descr="https://oie.cajamadridempresas.es/CajaMadrid/oie/imagenes/cajamadrid3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6675"/>
          <a:ext cx="8858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1</xdr:row>
          <xdr:rowOff>66675</xdr:rowOff>
        </xdr:to>
        <xdr:sp macro="" textlink="">
          <xdr:nvSpPr>
            <xdr:cNvPr id="3073" name="Control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66675</xdr:rowOff>
    </xdr:from>
    <xdr:ext cx="885825" cy="542925"/>
    <xdr:pic>
      <xdr:nvPicPr>
        <xdr:cNvPr id="2" name="Picture 2" descr="https://oie.cajamadridempresas.es/CajaMadrid/oie/imagenes/cajamadrid3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6675"/>
          <a:ext cx="8858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1</xdr:row>
          <xdr:rowOff>66675</xdr:rowOff>
        </xdr:to>
        <xdr:sp macro="" textlink="">
          <xdr:nvSpPr>
            <xdr:cNvPr id="6145" name="Control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66675</xdr:rowOff>
    </xdr:from>
    <xdr:ext cx="885825" cy="542925"/>
    <xdr:pic>
      <xdr:nvPicPr>
        <xdr:cNvPr id="2" name="Picture 2" descr="https://oie.cajamadridempresas.es/CajaMadrid/oie/imagenes/cajamadrid3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6675"/>
          <a:ext cx="8858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1</xdr:row>
          <xdr:rowOff>66675</xdr:rowOff>
        </xdr:to>
        <xdr:sp macro="" textlink="">
          <xdr:nvSpPr>
            <xdr:cNvPr id="7169" name="Control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control" Target="../activeX/activeX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4.emf"/><Relationship Id="rId4" Type="http://schemas.openxmlformats.org/officeDocument/2006/relationships/control" Target="../activeX/activeX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5.emf"/><Relationship Id="rId4" Type="http://schemas.openxmlformats.org/officeDocument/2006/relationships/control" Target="../activeX/activeX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abSelected="1" topLeftCell="A9" workbookViewId="0">
      <selection activeCell="C14" sqref="C14"/>
    </sheetView>
  </sheetViews>
  <sheetFormatPr baseColWidth="10" defaultColWidth="9.140625" defaultRowHeight="15" x14ac:dyDescent="0.25"/>
  <cols>
    <col min="1" max="2" width="12.85546875" customWidth="1"/>
    <col min="3" max="3" width="22.28515625" customWidth="1"/>
    <col min="4" max="4" width="15.7109375" customWidth="1"/>
    <col min="5" max="5" width="7.140625" customWidth="1"/>
    <col min="6" max="6" width="15.7109375" customWidth="1"/>
    <col min="7" max="8" width="7.140625" customWidth="1"/>
    <col min="9" max="14" width="15.7109375" customWidth="1"/>
  </cols>
  <sheetData>
    <row r="1" spans="1:14" ht="15" customHeight="1" x14ac:dyDescent="0.25">
      <c r="A1" s="19" t="s">
        <v>152</v>
      </c>
      <c r="B1" s="19"/>
      <c r="C1" s="19"/>
      <c r="D1" s="19"/>
      <c r="E1" s="19"/>
    </row>
    <row r="2" spans="1:14" ht="15.75" thickBot="1" x14ac:dyDescent="0.3">
      <c r="A2" s="20" t="s">
        <v>0</v>
      </c>
      <c r="B2" s="20"/>
      <c r="C2" s="20"/>
      <c r="D2" s="20"/>
      <c r="E2" s="20"/>
    </row>
    <row r="3" spans="1:14" ht="15.75" thickBot="1" x14ac:dyDescent="0.3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5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</row>
    <row r="4" spans="1:14" ht="39" thickBot="1" x14ac:dyDescent="0.3">
      <c r="A4" s="2">
        <v>42856</v>
      </c>
      <c r="B4" s="2">
        <v>42856</v>
      </c>
      <c r="C4" s="3" t="s">
        <v>14</v>
      </c>
      <c r="D4" s="16">
        <v>-4</v>
      </c>
      <c r="E4" s="3" t="s">
        <v>15</v>
      </c>
      <c r="F4" s="4">
        <v>29885.02</v>
      </c>
      <c r="G4" s="3" t="s">
        <v>15</v>
      </c>
      <c r="H4" s="3">
        <v>9668</v>
      </c>
      <c r="I4" s="3" t="s">
        <v>16</v>
      </c>
      <c r="J4" s="3"/>
      <c r="K4" s="3"/>
      <c r="L4" s="3"/>
      <c r="M4" s="3"/>
      <c r="N4" s="3"/>
    </row>
    <row r="5" spans="1:14" ht="39" thickBot="1" x14ac:dyDescent="0.3">
      <c r="A5" s="5">
        <v>42856</v>
      </c>
      <c r="B5" s="5">
        <v>42856</v>
      </c>
      <c r="C5" s="6" t="s">
        <v>14</v>
      </c>
      <c r="D5" s="17">
        <v>-11</v>
      </c>
      <c r="E5" s="6" t="s">
        <v>15</v>
      </c>
      <c r="F5" s="7">
        <v>29874.02</v>
      </c>
      <c r="G5" s="6" t="s">
        <v>15</v>
      </c>
      <c r="H5" s="6">
        <v>9668</v>
      </c>
      <c r="I5" s="6" t="s">
        <v>17</v>
      </c>
      <c r="J5" s="6"/>
      <c r="K5" s="6"/>
      <c r="L5" s="6"/>
      <c r="M5" s="6"/>
      <c r="N5" s="6"/>
    </row>
    <row r="6" spans="1:14" ht="39" thickBot="1" x14ac:dyDescent="0.3">
      <c r="A6" s="2">
        <v>42856</v>
      </c>
      <c r="B6" s="2">
        <v>42856</v>
      </c>
      <c r="C6" s="3" t="s">
        <v>18</v>
      </c>
      <c r="D6" s="16">
        <v>-502.8</v>
      </c>
      <c r="E6" s="3" t="s">
        <v>15</v>
      </c>
      <c r="F6" s="4">
        <v>29371.22</v>
      </c>
      <c r="G6" s="3" t="s">
        <v>15</v>
      </c>
      <c r="H6" s="3">
        <v>9668</v>
      </c>
      <c r="I6" s="3" t="s">
        <v>19</v>
      </c>
      <c r="J6" s="3" t="s">
        <v>20</v>
      </c>
      <c r="K6" s="3" t="s">
        <v>21</v>
      </c>
      <c r="L6" s="3"/>
      <c r="M6" s="3"/>
      <c r="N6" s="3"/>
    </row>
    <row r="7" spans="1:14" ht="77.25" thickBot="1" x14ac:dyDescent="0.3">
      <c r="A7" s="5">
        <v>42857</v>
      </c>
      <c r="B7" s="5">
        <v>42857</v>
      </c>
      <c r="C7" s="6" t="s">
        <v>22</v>
      </c>
      <c r="D7" s="17">
        <v>-262.3</v>
      </c>
      <c r="E7" s="6" t="s">
        <v>15</v>
      </c>
      <c r="F7" s="7">
        <v>29108.92</v>
      </c>
      <c r="G7" s="6" t="s">
        <v>15</v>
      </c>
      <c r="H7" s="6">
        <v>618</v>
      </c>
      <c r="I7" s="6" t="s">
        <v>23</v>
      </c>
      <c r="J7" s="6" t="s">
        <v>24</v>
      </c>
      <c r="K7" s="6" t="s">
        <v>25</v>
      </c>
      <c r="L7" s="6" t="s">
        <v>26</v>
      </c>
      <c r="M7" s="6" t="s">
        <v>27</v>
      </c>
      <c r="N7" s="6" t="s">
        <v>28</v>
      </c>
    </row>
    <row r="8" spans="1:14" ht="51.75" thickBot="1" x14ac:dyDescent="0.3">
      <c r="A8" s="2">
        <v>42859</v>
      </c>
      <c r="B8" s="2">
        <v>42859</v>
      </c>
      <c r="C8" s="3" t="s">
        <v>29</v>
      </c>
      <c r="D8" s="16">
        <v>-113.14</v>
      </c>
      <c r="E8" s="3" t="s">
        <v>15</v>
      </c>
      <c r="F8" s="4">
        <v>28995.78</v>
      </c>
      <c r="G8" s="3" t="s">
        <v>15</v>
      </c>
      <c r="H8" s="3">
        <v>618</v>
      </c>
      <c r="I8" s="3" t="s">
        <v>30</v>
      </c>
      <c r="J8" s="3" t="s">
        <v>31</v>
      </c>
      <c r="K8" s="3" t="s">
        <v>32</v>
      </c>
      <c r="L8" s="3" t="s">
        <v>33</v>
      </c>
      <c r="M8" s="3" t="s">
        <v>34</v>
      </c>
      <c r="N8" s="3" t="s">
        <v>35</v>
      </c>
    </row>
    <row r="9" spans="1:14" ht="51.75" thickBot="1" x14ac:dyDescent="0.3">
      <c r="A9" s="5">
        <v>42859</v>
      </c>
      <c r="B9" s="5">
        <v>42859</v>
      </c>
      <c r="C9" s="6" t="s">
        <v>29</v>
      </c>
      <c r="D9" s="17">
        <v>-95.59</v>
      </c>
      <c r="E9" s="6" t="s">
        <v>15</v>
      </c>
      <c r="F9" s="7">
        <v>28900.19</v>
      </c>
      <c r="G9" s="6" t="s">
        <v>15</v>
      </c>
      <c r="H9" s="6">
        <v>618</v>
      </c>
      <c r="I9" s="6" t="s">
        <v>30</v>
      </c>
      <c r="J9" s="6" t="s">
        <v>31</v>
      </c>
      <c r="K9" s="6" t="s">
        <v>36</v>
      </c>
      <c r="L9" s="6" t="s">
        <v>37</v>
      </c>
      <c r="M9" s="6" t="s">
        <v>34</v>
      </c>
      <c r="N9" s="6" t="s">
        <v>35</v>
      </c>
    </row>
    <row r="10" spans="1:14" ht="77.25" thickBot="1" x14ac:dyDescent="0.3">
      <c r="A10" s="2">
        <v>42863</v>
      </c>
      <c r="B10" s="2">
        <v>42863</v>
      </c>
      <c r="C10" s="15" t="s">
        <v>116</v>
      </c>
      <c r="D10" s="16">
        <v>-199.5</v>
      </c>
      <c r="E10" s="3" t="s">
        <v>15</v>
      </c>
      <c r="F10" s="4">
        <v>28700.69</v>
      </c>
      <c r="G10" s="3" t="s">
        <v>15</v>
      </c>
      <c r="H10" s="3">
        <v>9668</v>
      </c>
      <c r="I10" s="3" t="s">
        <v>38</v>
      </c>
      <c r="J10" s="3" t="s">
        <v>39</v>
      </c>
      <c r="K10" s="3" t="s">
        <v>40</v>
      </c>
      <c r="L10" s="3" t="s">
        <v>41</v>
      </c>
      <c r="M10" s="3"/>
      <c r="N10" s="3"/>
    </row>
    <row r="11" spans="1:14" ht="77.25" thickBot="1" x14ac:dyDescent="0.3">
      <c r="A11" s="5">
        <v>42863</v>
      </c>
      <c r="B11" s="5">
        <v>42863</v>
      </c>
      <c r="C11" s="6" t="s">
        <v>14</v>
      </c>
      <c r="D11" s="17">
        <v>-0.15</v>
      </c>
      <c r="E11" s="6" t="s">
        <v>15</v>
      </c>
      <c r="F11" s="7">
        <v>28700.54</v>
      </c>
      <c r="G11" s="6" t="s">
        <v>15</v>
      </c>
      <c r="H11" s="6">
        <v>9668</v>
      </c>
      <c r="I11" s="6" t="s">
        <v>42</v>
      </c>
      <c r="J11" s="6" t="s">
        <v>43</v>
      </c>
      <c r="K11" s="6" t="s">
        <v>40</v>
      </c>
      <c r="L11" s="6" t="s">
        <v>41</v>
      </c>
      <c r="M11" s="6"/>
      <c r="N11" s="6"/>
    </row>
    <row r="12" spans="1:14" ht="51.75" thickBot="1" x14ac:dyDescent="0.3">
      <c r="A12" s="2">
        <v>42870</v>
      </c>
      <c r="B12" s="2">
        <v>42870</v>
      </c>
      <c r="C12" s="3" t="s">
        <v>44</v>
      </c>
      <c r="D12" s="16">
        <v>-500</v>
      </c>
      <c r="E12" s="3" t="s">
        <v>15</v>
      </c>
      <c r="F12" s="4">
        <v>28200.54</v>
      </c>
      <c r="G12" s="3" t="s">
        <v>15</v>
      </c>
      <c r="H12" s="3">
        <v>7148</v>
      </c>
      <c r="I12" s="3" t="s">
        <v>45</v>
      </c>
      <c r="J12" s="3" t="s">
        <v>46</v>
      </c>
      <c r="K12" s="3"/>
      <c r="L12" s="3"/>
      <c r="M12" s="3"/>
      <c r="N12" s="3"/>
    </row>
    <row r="13" spans="1:14" ht="51.75" thickBot="1" x14ac:dyDescent="0.3">
      <c r="A13" s="5">
        <v>42870</v>
      </c>
      <c r="B13" s="5">
        <v>42870</v>
      </c>
      <c r="C13" s="6" t="s">
        <v>44</v>
      </c>
      <c r="D13" s="17">
        <v>-200</v>
      </c>
      <c r="E13" s="6" t="s">
        <v>15</v>
      </c>
      <c r="F13" s="7">
        <v>28000.54</v>
      </c>
      <c r="G13" s="6" t="s">
        <v>15</v>
      </c>
      <c r="H13" s="6">
        <v>7148</v>
      </c>
      <c r="I13" s="6" t="s">
        <v>47</v>
      </c>
      <c r="J13" s="6" t="s">
        <v>46</v>
      </c>
      <c r="K13" s="6"/>
      <c r="L13" s="6"/>
      <c r="M13" s="7"/>
      <c r="N13" s="6"/>
    </row>
    <row r="14" spans="1:14" ht="77.25" thickBot="1" x14ac:dyDescent="0.3">
      <c r="A14" s="2">
        <v>42870</v>
      </c>
      <c r="B14" s="2">
        <v>42870</v>
      </c>
      <c r="C14" s="15" t="s">
        <v>116</v>
      </c>
      <c r="D14" s="16">
        <v>-843.17</v>
      </c>
      <c r="E14" s="3" t="s">
        <v>15</v>
      </c>
      <c r="F14" s="4">
        <v>27157.37</v>
      </c>
      <c r="G14" s="3" t="s">
        <v>15</v>
      </c>
      <c r="H14" s="3">
        <v>9668</v>
      </c>
      <c r="I14" s="3" t="s">
        <v>48</v>
      </c>
      <c r="J14" s="3" t="s">
        <v>49</v>
      </c>
      <c r="K14" s="3" t="s">
        <v>50</v>
      </c>
      <c r="L14" s="3" t="s">
        <v>41</v>
      </c>
      <c r="M14" s="16"/>
      <c r="N14" s="3"/>
    </row>
    <row r="15" spans="1:14" ht="77.25" thickBot="1" x14ac:dyDescent="0.3">
      <c r="A15" s="5">
        <v>42870</v>
      </c>
      <c r="B15" s="5">
        <v>42870</v>
      </c>
      <c r="C15" s="6" t="s">
        <v>14</v>
      </c>
      <c r="D15" s="17">
        <v>-0.3</v>
      </c>
      <c r="E15" s="6" t="s">
        <v>15</v>
      </c>
      <c r="F15" s="7">
        <f>F14-0.3</f>
        <v>27157.07</v>
      </c>
      <c r="G15" s="6" t="s">
        <v>15</v>
      </c>
      <c r="H15" s="6">
        <v>9668</v>
      </c>
      <c r="I15" s="6" t="s">
        <v>51</v>
      </c>
      <c r="J15" s="6" t="s">
        <v>52</v>
      </c>
      <c r="K15" s="6" t="s">
        <v>50</v>
      </c>
      <c r="L15" s="6" t="s">
        <v>41</v>
      </c>
      <c r="M15" s="6"/>
      <c r="N15" s="6"/>
    </row>
    <row r="16" spans="1:14" ht="77.25" thickBot="1" x14ac:dyDescent="0.3">
      <c r="A16" s="2">
        <v>42870</v>
      </c>
      <c r="B16" s="2">
        <v>42870</v>
      </c>
      <c r="C16" s="6" t="s">
        <v>149</v>
      </c>
      <c r="D16" s="16">
        <v>-3634.28</v>
      </c>
      <c r="E16" s="3" t="s">
        <v>15</v>
      </c>
      <c r="F16" s="4">
        <f>F15+D16</f>
        <v>23522.79</v>
      </c>
      <c r="G16" s="3" t="s">
        <v>15</v>
      </c>
      <c r="H16" s="3">
        <v>9668</v>
      </c>
      <c r="I16" s="3" t="s">
        <v>53</v>
      </c>
      <c r="J16" s="3" t="s">
        <v>54</v>
      </c>
      <c r="K16" s="3" t="s">
        <v>55</v>
      </c>
      <c r="L16" s="3" t="s">
        <v>41</v>
      </c>
      <c r="M16" s="16"/>
      <c r="N16" s="3"/>
    </row>
    <row r="17" spans="1:14" ht="77.25" thickBot="1" x14ac:dyDescent="0.3">
      <c r="A17" s="5">
        <v>42870</v>
      </c>
      <c r="B17" s="5">
        <v>42870</v>
      </c>
      <c r="C17" s="6" t="s">
        <v>14</v>
      </c>
      <c r="D17" s="17">
        <v>-1.05</v>
      </c>
      <c r="E17" s="6" t="s">
        <v>15</v>
      </c>
      <c r="F17" s="7">
        <v>23521.74</v>
      </c>
      <c r="G17" s="6" t="s">
        <v>15</v>
      </c>
      <c r="H17" s="6">
        <v>9668</v>
      </c>
      <c r="I17" s="6" t="s">
        <v>56</v>
      </c>
      <c r="J17" s="6" t="s">
        <v>57</v>
      </c>
      <c r="K17" s="6" t="s">
        <v>55</v>
      </c>
      <c r="L17" s="6" t="s">
        <v>41</v>
      </c>
      <c r="M17" s="6"/>
      <c r="N17" s="6"/>
    </row>
    <row r="18" spans="1:14" ht="51.75" thickBot="1" x14ac:dyDescent="0.3">
      <c r="A18" s="2">
        <v>42873</v>
      </c>
      <c r="B18" s="2">
        <v>42873</v>
      </c>
      <c r="C18" s="3" t="s">
        <v>58</v>
      </c>
      <c r="D18" s="16">
        <v>320.57</v>
      </c>
      <c r="E18" s="3" t="s">
        <v>15</v>
      </c>
      <c r="F18" s="4">
        <v>23842.31</v>
      </c>
      <c r="G18" s="3" t="s">
        <v>15</v>
      </c>
      <c r="H18" s="3">
        <v>6309</v>
      </c>
      <c r="I18" s="3" t="s">
        <v>59</v>
      </c>
      <c r="J18" s="3" t="s">
        <v>60</v>
      </c>
      <c r="K18" s="3" t="s">
        <v>61</v>
      </c>
      <c r="L18" s="3" t="s">
        <v>62</v>
      </c>
      <c r="M18" s="3"/>
      <c r="N18" s="3"/>
    </row>
    <row r="19" spans="1:14" ht="77.25" thickBot="1" x14ac:dyDescent="0.3">
      <c r="A19" s="5">
        <v>42873</v>
      </c>
      <c r="B19" s="5">
        <v>42873</v>
      </c>
      <c r="C19" s="6" t="s">
        <v>149</v>
      </c>
      <c r="D19" s="17">
        <v>-1041.1400000000001</v>
      </c>
      <c r="E19" s="6" t="s">
        <v>15</v>
      </c>
      <c r="F19" s="7">
        <v>22801.17</v>
      </c>
      <c r="G19" s="6" t="s">
        <v>15</v>
      </c>
      <c r="H19" s="6">
        <v>9668</v>
      </c>
      <c r="I19" s="6" t="s">
        <v>63</v>
      </c>
      <c r="J19" s="6" t="s">
        <v>39</v>
      </c>
      <c r="K19" s="6" t="s">
        <v>64</v>
      </c>
      <c r="L19" s="6" t="s">
        <v>41</v>
      </c>
      <c r="M19" s="6"/>
      <c r="N19" s="6"/>
    </row>
    <row r="20" spans="1:14" ht="77.25" thickBot="1" x14ac:dyDescent="0.3">
      <c r="A20" s="2">
        <v>42873</v>
      </c>
      <c r="B20" s="2">
        <v>42873</v>
      </c>
      <c r="C20" s="3" t="s">
        <v>14</v>
      </c>
      <c r="D20" s="16">
        <v>-0.15</v>
      </c>
      <c r="E20" s="3" t="s">
        <v>15</v>
      </c>
      <c r="F20" s="4">
        <v>22801.02</v>
      </c>
      <c r="G20" s="3" t="s">
        <v>15</v>
      </c>
      <c r="H20" s="3">
        <v>9668</v>
      </c>
      <c r="I20" s="3" t="s">
        <v>65</v>
      </c>
      <c r="J20" s="3" t="s">
        <v>43</v>
      </c>
      <c r="K20" s="3" t="s">
        <v>64</v>
      </c>
      <c r="L20" s="3" t="s">
        <v>41</v>
      </c>
      <c r="M20" s="3"/>
      <c r="N20" s="3"/>
    </row>
    <row r="21" spans="1:14" ht="64.5" thickBot="1" x14ac:dyDescent="0.3">
      <c r="A21" s="5">
        <v>42877</v>
      </c>
      <c r="B21" s="5">
        <v>42877</v>
      </c>
      <c r="C21" s="6" t="s">
        <v>66</v>
      </c>
      <c r="D21" s="17">
        <v>-692.66</v>
      </c>
      <c r="E21" s="6" t="s">
        <v>15</v>
      </c>
      <c r="F21" s="7">
        <v>22108.36</v>
      </c>
      <c r="G21" s="6" t="s">
        <v>15</v>
      </c>
      <c r="H21" s="6">
        <v>618</v>
      </c>
      <c r="I21" s="6" t="s">
        <v>67</v>
      </c>
      <c r="J21" s="6" t="s">
        <v>68</v>
      </c>
      <c r="K21" s="6" t="s">
        <v>69</v>
      </c>
      <c r="L21" s="6" t="s">
        <v>70</v>
      </c>
      <c r="M21" s="6" t="s">
        <v>71</v>
      </c>
      <c r="N21" s="6" t="s">
        <v>72</v>
      </c>
    </row>
    <row r="22" spans="1:14" ht="64.5" thickBot="1" x14ac:dyDescent="0.3">
      <c r="A22" s="2">
        <v>42880</v>
      </c>
      <c r="B22" s="2">
        <v>42880</v>
      </c>
      <c r="C22" s="3" t="s">
        <v>73</v>
      </c>
      <c r="D22" s="16">
        <v>46341.67</v>
      </c>
      <c r="E22" s="3" t="s">
        <v>15</v>
      </c>
      <c r="F22" s="4">
        <v>68450.03</v>
      </c>
      <c r="G22" s="3" t="s">
        <v>15</v>
      </c>
      <c r="H22" s="3">
        <v>618</v>
      </c>
      <c r="I22" s="3" t="s">
        <v>74</v>
      </c>
      <c r="J22" s="3" t="s">
        <v>75</v>
      </c>
      <c r="K22" s="3" t="s">
        <v>76</v>
      </c>
      <c r="L22" s="3" t="s">
        <v>77</v>
      </c>
      <c r="M22" s="3" t="s">
        <v>78</v>
      </c>
      <c r="N22" s="3"/>
    </row>
    <row r="23" spans="1:14" ht="64.5" thickBot="1" x14ac:dyDescent="0.3">
      <c r="A23" s="5">
        <v>42880</v>
      </c>
      <c r="B23" s="5">
        <v>42880</v>
      </c>
      <c r="C23" s="6" t="s">
        <v>73</v>
      </c>
      <c r="D23" s="17">
        <v>12916.67</v>
      </c>
      <c r="E23" s="6" t="s">
        <v>15</v>
      </c>
      <c r="F23" s="7">
        <v>81366.7</v>
      </c>
      <c r="G23" s="6" t="s">
        <v>15</v>
      </c>
      <c r="H23" s="6">
        <v>618</v>
      </c>
      <c r="I23" s="6" t="s">
        <v>74</v>
      </c>
      <c r="J23" s="6" t="s">
        <v>79</v>
      </c>
      <c r="K23" s="6" t="s">
        <v>80</v>
      </c>
      <c r="L23" s="6" t="s">
        <v>77</v>
      </c>
      <c r="M23" s="6" t="s">
        <v>78</v>
      </c>
      <c r="N23" s="6"/>
    </row>
    <row r="24" spans="1:14" ht="64.5" thickBot="1" x14ac:dyDescent="0.3">
      <c r="A24" s="2">
        <v>42880</v>
      </c>
      <c r="B24" s="2">
        <v>42880</v>
      </c>
      <c r="C24" s="3" t="s">
        <v>73</v>
      </c>
      <c r="D24" s="16">
        <v>12916.67</v>
      </c>
      <c r="E24" s="3" t="s">
        <v>15</v>
      </c>
      <c r="F24" s="4">
        <v>94283.37</v>
      </c>
      <c r="G24" s="3" t="s">
        <v>15</v>
      </c>
      <c r="H24" s="3">
        <v>618</v>
      </c>
      <c r="I24" s="3" t="s">
        <v>74</v>
      </c>
      <c r="J24" s="3" t="s">
        <v>81</v>
      </c>
      <c r="K24" s="3" t="s">
        <v>82</v>
      </c>
      <c r="L24" s="3" t="s">
        <v>77</v>
      </c>
      <c r="M24" s="3" t="s">
        <v>78</v>
      </c>
      <c r="N24" s="3"/>
    </row>
    <row r="25" spans="1:14" ht="64.5" thickBot="1" x14ac:dyDescent="0.3">
      <c r="A25" s="5">
        <v>42880</v>
      </c>
      <c r="B25" s="5">
        <v>42880</v>
      </c>
      <c r="C25" s="6" t="s">
        <v>73</v>
      </c>
      <c r="D25" s="17">
        <v>9833.33</v>
      </c>
      <c r="E25" s="6" t="s">
        <v>15</v>
      </c>
      <c r="F25" s="7">
        <v>104116.7</v>
      </c>
      <c r="G25" s="6" t="s">
        <v>15</v>
      </c>
      <c r="H25" s="6">
        <v>618</v>
      </c>
      <c r="I25" s="6" t="s">
        <v>74</v>
      </c>
      <c r="J25" s="6" t="s">
        <v>83</v>
      </c>
      <c r="K25" s="6" t="s">
        <v>76</v>
      </c>
      <c r="L25" s="6" t="s">
        <v>77</v>
      </c>
      <c r="M25" s="6" t="s">
        <v>78</v>
      </c>
      <c r="N25" s="6"/>
    </row>
    <row r="26" spans="1:14" ht="64.5" thickBot="1" x14ac:dyDescent="0.3">
      <c r="A26" s="2">
        <v>42880</v>
      </c>
      <c r="B26" s="2">
        <v>42880</v>
      </c>
      <c r="C26" s="3" t="s">
        <v>73</v>
      </c>
      <c r="D26" s="16">
        <v>9833.33</v>
      </c>
      <c r="E26" s="3" t="s">
        <v>15</v>
      </c>
      <c r="F26" s="4">
        <v>113950.03</v>
      </c>
      <c r="G26" s="3" t="s">
        <v>15</v>
      </c>
      <c r="H26" s="3">
        <v>618</v>
      </c>
      <c r="I26" s="3" t="s">
        <v>74</v>
      </c>
      <c r="J26" s="3" t="s">
        <v>84</v>
      </c>
      <c r="K26" s="3" t="s">
        <v>80</v>
      </c>
      <c r="L26" s="3" t="s">
        <v>77</v>
      </c>
      <c r="M26" s="3" t="s">
        <v>78</v>
      </c>
      <c r="N26" s="3"/>
    </row>
    <row r="27" spans="1:14" ht="64.5" thickBot="1" x14ac:dyDescent="0.3">
      <c r="A27" s="5">
        <v>42880</v>
      </c>
      <c r="B27" s="5">
        <v>42880</v>
      </c>
      <c r="C27" s="6" t="s">
        <v>73</v>
      </c>
      <c r="D27" s="17">
        <v>9833.33</v>
      </c>
      <c r="E27" s="6" t="s">
        <v>15</v>
      </c>
      <c r="F27" s="7">
        <v>123783.36</v>
      </c>
      <c r="G27" s="6" t="s">
        <v>15</v>
      </c>
      <c r="H27" s="6">
        <v>618</v>
      </c>
      <c r="I27" s="6" t="s">
        <v>74</v>
      </c>
      <c r="J27" s="6" t="s">
        <v>85</v>
      </c>
      <c r="K27" s="6" t="s">
        <v>82</v>
      </c>
      <c r="L27" s="6" t="s">
        <v>77</v>
      </c>
      <c r="M27" s="6" t="s">
        <v>78</v>
      </c>
      <c r="N27" s="6"/>
    </row>
    <row r="28" spans="1:14" ht="64.5" thickBot="1" x14ac:dyDescent="0.3">
      <c r="A28" s="2">
        <v>42880</v>
      </c>
      <c r="B28" s="2">
        <v>42880</v>
      </c>
      <c r="C28" s="3" t="s">
        <v>73</v>
      </c>
      <c r="D28" s="16">
        <v>1577.5</v>
      </c>
      <c r="E28" s="3" t="s">
        <v>15</v>
      </c>
      <c r="F28" s="4">
        <v>125360.86</v>
      </c>
      <c r="G28" s="3" t="s">
        <v>15</v>
      </c>
      <c r="H28" s="3">
        <v>618</v>
      </c>
      <c r="I28" s="3" t="s">
        <v>74</v>
      </c>
      <c r="J28" s="3" t="s">
        <v>86</v>
      </c>
      <c r="K28" s="3" t="s">
        <v>80</v>
      </c>
      <c r="L28" s="3" t="s">
        <v>77</v>
      </c>
      <c r="M28" s="3" t="s">
        <v>78</v>
      </c>
      <c r="N28" s="3"/>
    </row>
    <row r="29" spans="1:14" ht="64.5" thickBot="1" x14ac:dyDescent="0.3">
      <c r="A29" s="5">
        <v>42880</v>
      </c>
      <c r="B29" s="5">
        <v>42880</v>
      </c>
      <c r="C29" s="6" t="s">
        <v>73</v>
      </c>
      <c r="D29" s="17">
        <v>1577.5</v>
      </c>
      <c r="E29" s="6" t="s">
        <v>15</v>
      </c>
      <c r="F29" s="7">
        <v>126938.36</v>
      </c>
      <c r="G29" s="6" t="s">
        <v>15</v>
      </c>
      <c r="H29" s="6">
        <v>618</v>
      </c>
      <c r="I29" s="6" t="s">
        <v>74</v>
      </c>
      <c r="J29" s="6" t="s">
        <v>87</v>
      </c>
      <c r="K29" s="6" t="s">
        <v>82</v>
      </c>
      <c r="L29" s="6" t="s">
        <v>77</v>
      </c>
      <c r="M29" s="6" t="s">
        <v>78</v>
      </c>
      <c r="N29" s="6"/>
    </row>
    <row r="30" spans="1:14" ht="64.5" thickBot="1" x14ac:dyDescent="0.3">
      <c r="A30" s="2">
        <v>42880</v>
      </c>
      <c r="B30" s="2">
        <v>42880</v>
      </c>
      <c r="C30" s="3" t="s">
        <v>73</v>
      </c>
      <c r="D30" s="16">
        <v>106.67</v>
      </c>
      <c r="E30" s="3" t="s">
        <v>15</v>
      </c>
      <c r="F30" s="4">
        <v>127045.03</v>
      </c>
      <c r="G30" s="3" t="s">
        <v>15</v>
      </c>
      <c r="H30" s="3">
        <v>618</v>
      </c>
      <c r="I30" s="3" t="s">
        <v>74</v>
      </c>
      <c r="J30" s="3" t="s">
        <v>88</v>
      </c>
      <c r="K30" s="3" t="s">
        <v>76</v>
      </c>
      <c r="L30" s="3" t="s">
        <v>77</v>
      </c>
      <c r="M30" s="3" t="s">
        <v>78</v>
      </c>
      <c r="N30" s="3"/>
    </row>
    <row r="31" spans="1:14" ht="64.5" thickBot="1" x14ac:dyDescent="0.3">
      <c r="A31" s="5">
        <v>42880</v>
      </c>
      <c r="B31" s="5">
        <v>42880</v>
      </c>
      <c r="C31" s="6" t="s">
        <v>73</v>
      </c>
      <c r="D31" s="17">
        <v>106.67</v>
      </c>
      <c r="E31" s="6" t="s">
        <v>15</v>
      </c>
      <c r="F31" s="7">
        <v>127151.7</v>
      </c>
      <c r="G31" s="6" t="s">
        <v>15</v>
      </c>
      <c r="H31" s="6">
        <v>618</v>
      </c>
      <c r="I31" s="6" t="s">
        <v>74</v>
      </c>
      <c r="J31" s="6" t="s">
        <v>89</v>
      </c>
      <c r="K31" s="6" t="s">
        <v>80</v>
      </c>
      <c r="L31" s="6" t="s">
        <v>77</v>
      </c>
      <c r="M31" s="6" t="s">
        <v>78</v>
      </c>
      <c r="N31" s="6"/>
    </row>
    <row r="32" spans="1:14" ht="64.5" thickBot="1" x14ac:dyDescent="0.3">
      <c r="A32" s="2">
        <v>42880</v>
      </c>
      <c r="B32" s="2">
        <v>42880</v>
      </c>
      <c r="C32" s="3" t="s">
        <v>73</v>
      </c>
      <c r="D32" s="16">
        <v>106.67</v>
      </c>
      <c r="E32" s="3" t="s">
        <v>15</v>
      </c>
      <c r="F32" s="4">
        <v>127258.37</v>
      </c>
      <c r="G32" s="3" t="s">
        <v>15</v>
      </c>
      <c r="H32" s="3">
        <v>618</v>
      </c>
      <c r="I32" s="3" t="s">
        <v>74</v>
      </c>
      <c r="J32" s="3" t="s">
        <v>90</v>
      </c>
      <c r="K32" s="3" t="s">
        <v>82</v>
      </c>
      <c r="L32" s="3" t="s">
        <v>77</v>
      </c>
      <c r="M32" s="3" t="s">
        <v>78</v>
      </c>
      <c r="N32" s="3"/>
    </row>
    <row r="33" spans="1:14" ht="77.25" thickBot="1" x14ac:dyDescent="0.3">
      <c r="A33" s="5">
        <v>42881</v>
      </c>
      <c r="B33" s="5">
        <v>42881</v>
      </c>
      <c r="C33" s="6" t="s">
        <v>151</v>
      </c>
      <c r="D33" s="17">
        <v>-22853.58</v>
      </c>
      <c r="E33" s="6" t="s">
        <v>15</v>
      </c>
      <c r="F33" s="7">
        <v>104404.79</v>
      </c>
      <c r="G33" s="6" t="s">
        <v>15</v>
      </c>
      <c r="H33" s="6">
        <v>9668</v>
      </c>
      <c r="I33" s="6" t="s">
        <v>91</v>
      </c>
      <c r="J33" s="6" t="s">
        <v>92</v>
      </c>
      <c r="K33" s="6" t="s">
        <v>93</v>
      </c>
      <c r="L33" s="6" t="s">
        <v>41</v>
      </c>
      <c r="M33" s="6"/>
      <c r="N33" s="6"/>
    </row>
    <row r="34" spans="1:14" ht="77.25" thickBot="1" x14ac:dyDescent="0.3">
      <c r="A34" s="2">
        <v>42881</v>
      </c>
      <c r="B34" s="2">
        <v>42881</v>
      </c>
      <c r="C34" s="3" t="s">
        <v>153</v>
      </c>
      <c r="D34" s="16">
        <v>-48.1</v>
      </c>
      <c r="E34" s="3" t="s">
        <v>15</v>
      </c>
      <c r="F34" s="4">
        <v>104356.69</v>
      </c>
      <c r="G34" s="3" t="s">
        <v>15</v>
      </c>
      <c r="H34" s="3">
        <v>9668</v>
      </c>
      <c r="I34" s="3" t="s">
        <v>94</v>
      </c>
      <c r="J34" s="3" t="s">
        <v>39</v>
      </c>
      <c r="K34" s="3" t="s">
        <v>95</v>
      </c>
      <c r="L34" s="3" t="s">
        <v>41</v>
      </c>
      <c r="M34" s="3"/>
      <c r="N34" s="3"/>
    </row>
    <row r="35" spans="1:14" ht="77.25" thickBot="1" x14ac:dyDescent="0.3">
      <c r="A35" s="5">
        <v>42881</v>
      </c>
      <c r="B35" s="5">
        <v>42881</v>
      </c>
      <c r="C35" s="6" t="s">
        <v>14</v>
      </c>
      <c r="D35" s="17">
        <v>-0.15</v>
      </c>
      <c r="E35" s="6" t="s">
        <v>15</v>
      </c>
      <c r="F35" s="7">
        <v>104356.54</v>
      </c>
      <c r="G35" s="6" t="s">
        <v>15</v>
      </c>
      <c r="H35" s="6">
        <v>9668</v>
      </c>
      <c r="I35" s="6" t="s">
        <v>96</v>
      </c>
      <c r="J35" s="6" t="s">
        <v>43</v>
      </c>
      <c r="K35" s="6" t="s">
        <v>95</v>
      </c>
      <c r="L35" s="6" t="s">
        <v>41</v>
      </c>
      <c r="M35" s="6"/>
      <c r="N35" s="6"/>
    </row>
    <row r="36" spans="1:14" ht="39" thickBot="1" x14ac:dyDescent="0.3">
      <c r="A36" s="2">
        <v>42885</v>
      </c>
      <c r="B36" s="2">
        <v>42885</v>
      </c>
      <c r="C36" s="3" t="s">
        <v>97</v>
      </c>
      <c r="D36" s="16">
        <v>-109.86</v>
      </c>
      <c r="E36" s="3" t="s">
        <v>15</v>
      </c>
      <c r="F36" s="4">
        <v>104246.68</v>
      </c>
      <c r="G36" s="3" t="s">
        <v>15</v>
      </c>
      <c r="H36" s="3">
        <v>9668</v>
      </c>
      <c r="I36" s="3" t="s">
        <v>98</v>
      </c>
      <c r="J36" s="3" t="s">
        <v>99</v>
      </c>
      <c r="K36" s="3" t="s">
        <v>100</v>
      </c>
      <c r="L36" s="3"/>
      <c r="M36" s="3"/>
      <c r="N36" s="3"/>
    </row>
    <row r="37" spans="1:14" ht="64.5" thickBot="1" x14ac:dyDescent="0.3">
      <c r="A37" s="5">
        <v>42886</v>
      </c>
      <c r="B37" s="5">
        <v>42886</v>
      </c>
      <c r="C37" s="6" t="s">
        <v>101</v>
      </c>
      <c r="D37" s="17">
        <v>-8269.9599999999991</v>
      </c>
      <c r="E37" s="6" t="s">
        <v>15</v>
      </c>
      <c r="F37" s="7">
        <v>95976.72</v>
      </c>
      <c r="G37" s="6" t="s">
        <v>15</v>
      </c>
      <c r="H37" s="6">
        <v>618</v>
      </c>
      <c r="I37" s="6" t="s">
        <v>102</v>
      </c>
      <c r="J37" s="6" t="s">
        <v>103</v>
      </c>
      <c r="K37" s="6" t="s">
        <v>104</v>
      </c>
      <c r="L37" s="6" t="s">
        <v>105</v>
      </c>
      <c r="M37" s="6" t="s">
        <v>106</v>
      </c>
      <c r="N37" s="6" t="s">
        <v>107</v>
      </c>
    </row>
    <row r="38" spans="1:14" ht="77.25" thickBot="1" x14ac:dyDescent="0.3">
      <c r="A38" s="2">
        <v>42886</v>
      </c>
      <c r="B38" s="2">
        <v>42886</v>
      </c>
      <c r="C38" s="3" t="s">
        <v>149</v>
      </c>
      <c r="D38" s="16">
        <v>-1800</v>
      </c>
      <c r="E38" s="3" t="s">
        <v>15</v>
      </c>
      <c r="F38" s="4">
        <v>94176.72</v>
      </c>
      <c r="G38" s="3" t="s">
        <v>15</v>
      </c>
      <c r="H38" s="3">
        <v>9668</v>
      </c>
      <c r="I38" s="3" t="s">
        <v>108</v>
      </c>
      <c r="J38" s="3" t="s">
        <v>109</v>
      </c>
      <c r="K38" s="3" t="s">
        <v>110</v>
      </c>
      <c r="L38" s="3" t="s">
        <v>41</v>
      </c>
      <c r="M38" s="3"/>
      <c r="N38" s="3"/>
    </row>
    <row r="39" spans="1:14" ht="77.25" thickBot="1" x14ac:dyDescent="0.3">
      <c r="A39" s="2">
        <v>42886</v>
      </c>
      <c r="B39" s="2">
        <v>42886</v>
      </c>
      <c r="C39" s="15" t="s">
        <v>167</v>
      </c>
      <c r="D39" s="16">
        <v>-88.98</v>
      </c>
      <c r="E39" s="3" t="s">
        <v>15</v>
      </c>
      <c r="F39" s="4">
        <v>94087.74</v>
      </c>
      <c r="G39" s="3" t="s">
        <v>15</v>
      </c>
      <c r="H39" s="3">
        <v>9668</v>
      </c>
      <c r="I39" s="3" t="s">
        <v>108</v>
      </c>
      <c r="J39" s="3" t="s">
        <v>109</v>
      </c>
      <c r="K39" s="3" t="s">
        <v>110</v>
      </c>
      <c r="L39" s="3" t="s">
        <v>41</v>
      </c>
      <c r="M39" s="3"/>
      <c r="N39" s="3"/>
    </row>
    <row r="40" spans="1:14" ht="77.25" thickBot="1" x14ac:dyDescent="0.3">
      <c r="A40" s="5">
        <v>42886</v>
      </c>
      <c r="B40" s="5">
        <v>42886</v>
      </c>
      <c r="C40" s="18" t="s">
        <v>116</v>
      </c>
      <c r="D40" s="17">
        <v>-425.6</v>
      </c>
      <c r="E40" s="6" t="s">
        <v>15</v>
      </c>
      <c r="F40" s="7">
        <v>93662.14</v>
      </c>
      <c r="G40" s="6" t="s">
        <v>15</v>
      </c>
      <c r="H40" s="6">
        <v>9668</v>
      </c>
      <c r="I40" s="6" t="s">
        <v>111</v>
      </c>
      <c r="J40" s="6" t="s">
        <v>109</v>
      </c>
      <c r="K40" s="6" t="s">
        <v>112</v>
      </c>
      <c r="L40" s="6" t="s">
        <v>41</v>
      </c>
      <c r="M40" s="6"/>
      <c r="N40" s="6"/>
    </row>
    <row r="41" spans="1:14" ht="77.25" thickBot="1" x14ac:dyDescent="0.3">
      <c r="A41" s="2">
        <v>42886</v>
      </c>
      <c r="B41" s="2">
        <v>42886</v>
      </c>
      <c r="C41" s="3" t="s">
        <v>14</v>
      </c>
      <c r="D41" s="16">
        <v>-0.6</v>
      </c>
      <c r="E41" s="3" t="s">
        <v>15</v>
      </c>
      <c r="F41" s="4">
        <v>93661.54</v>
      </c>
      <c r="G41" s="3" t="s">
        <v>15</v>
      </c>
      <c r="H41" s="3">
        <v>9668</v>
      </c>
      <c r="I41" s="3" t="s">
        <v>113</v>
      </c>
      <c r="J41" s="3" t="s">
        <v>114</v>
      </c>
      <c r="K41" s="3" t="s">
        <v>110</v>
      </c>
      <c r="L41" s="3" t="s">
        <v>41</v>
      </c>
      <c r="M41" s="3"/>
      <c r="N41" s="3"/>
    </row>
    <row r="42" spans="1:14" ht="77.25" thickBot="1" x14ac:dyDescent="0.3">
      <c r="A42" s="5">
        <v>42886</v>
      </c>
      <c r="B42" s="5">
        <v>42886</v>
      </c>
      <c r="C42" s="6" t="s">
        <v>14</v>
      </c>
      <c r="D42" s="17">
        <v>-0.45</v>
      </c>
      <c r="E42" s="6" t="s">
        <v>15</v>
      </c>
      <c r="F42" s="7">
        <v>93661.09</v>
      </c>
      <c r="G42" s="6" t="s">
        <v>15</v>
      </c>
      <c r="H42" s="6">
        <v>9668</v>
      </c>
      <c r="I42" s="6" t="s">
        <v>115</v>
      </c>
      <c r="J42" s="6" t="s">
        <v>114</v>
      </c>
      <c r="K42" s="6" t="s">
        <v>112</v>
      </c>
      <c r="L42" s="6" t="s">
        <v>41</v>
      </c>
      <c r="M42" s="6"/>
      <c r="N42" s="6"/>
    </row>
  </sheetData>
  <autoFilter ref="A3:N42"/>
  <mergeCells count="2">
    <mergeCell ref="A1:E1"/>
    <mergeCell ref="A2:E2"/>
  </mergeCells>
  <hyperlinks>
    <hyperlink ref="C10" location="IRS!A1" display="IRS"/>
    <hyperlink ref="C40" location="'IRS MAYO'!A1" display="IRS"/>
    <hyperlink ref="C14" location="' IRS1 '!A1" display="IRS"/>
    <hyperlink ref="C39" location="'Gastos Diversos'!A1" display="GASTOS DIVERSOS"/>
  </hyperlink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2:U36"/>
  <sheetViews>
    <sheetView showGridLines="0" workbookViewId="0"/>
  </sheetViews>
  <sheetFormatPr baseColWidth="10" defaultRowHeight="12.75" x14ac:dyDescent="0.2"/>
  <cols>
    <col min="1" max="1" width="35.140625" style="8" customWidth="1"/>
    <col min="2" max="2" width="28.42578125" style="8" customWidth="1"/>
    <col min="3" max="3" width="32.28515625" style="8" customWidth="1"/>
    <col min="4" max="4" width="7.28515625" style="8" customWidth="1"/>
    <col min="5" max="5" width="5.5703125" style="8" customWidth="1"/>
    <col min="6" max="6" width="13.140625" style="8" bestFit="1" customWidth="1"/>
    <col min="7" max="7" width="5.5703125" style="8" customWidth="1"/>
    <col min="8" max="8" width="6.28515625" style="8" customWidth="1"/>
    <col min="9" max="9" width="20.5703125" style="8" bestFit="1" customWidth="1"/>
    <col min="10" max="11" width="25.85546875" style="8" bestFit="1" customWidth="1"/>
    <col min="12" max="14" width="9.42578125" style="8" customWidth="1"/>
    <col min="15" max="16384" width="11.42578125" style="8"/>
  </cols>
  <sheetData>
    <row r="2" spans="1:21" ht="11.25" customHeight="1" x14ac:dyDescent="0.2">
      <c r="A2" s="14"/>
      <c r="B2" s="21" t="s">
        <v>130</v>
      </c>
      <c r="C2" s="21"/>
      <c r="D2" s="21"/>
      <c r="E2" s="21"/>
      <c r="F2" s="21"/>
      <c r="G2" s="21"/>
      <c r="H2" s="21"/>
    </row>
    <row r="3" spans="1:21" ht="36" customHeight="1" x14ac:dyDescent="0.2">
      <c r="A3" s="22"/>
      <c r="B3" s="22"/>
    </row>
    <row r="4" spans="1:21" x14ac:dyDescent="0.2">
      <c r="B4" s="8" t="s">
        <v>131</v>
      </c>
    </row>
    <row r="5" spans="1:21" x14ac:dyDescent="0.2">
      <c r="B5" s="8" t="s">
        <v>132</v>
      </c>
    </row>
    <row r="6" spans="1:21" x14ac:dyDescent="0.2">
      <c r="B6" s="8" t="s">
        <v>129</v>
      </c>
    </row>
    <row r="7" spans="1:21" x14ac:dyDescent="0.2">
      <c r="B7" s="8" t="s">
        <v>128</v>
      </c>
    </row>
    <row r="8" spans="1:21" x14ac:dyDescent="0.2">
      <c r="B8" s="8" t="s">
        <v>127</v>
      </c>
    </row>
    <row r="9" spans="1:21" ht="15.7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</row>
    <row r="10" spans="1:21" x14ac:dyDescent="0.2">
      <c r="A10" s="13" t="s">
        <v>126</v>
      </c>
      <c r="B10" s="13" t="s">
        <v>125</v>
      </c>
      <c r="C10" s="13" t="s">
        <v>124</v>
      </c>
      <c r="D10" s="13" t="s">
        <v>4</v>
      </c>
      <c r="E10" s="13" t="s">
        <v>123</v>
      </c>
    </row>
    <row r="11" spans="1:21" x14ac:dyDescent="0.2">
      <c r="A11" s="11" t="s">
        <v>122</v>
      </c>
      <c r="B11" s="11" t="s">
        <v>121</v>
      </c>
      <c r="C11" s="11" t="s">
        <v>120</v>
      </c>
      <c r="D11" s="12">
        <v>199.5</v>
      </c>
      <c r="E11" s="11" t="s">
        <v>119</v>
      </c>
    </row>
    <row r="12" spans="1:2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21" x14ac:dyDescent="0.2">
      <c r="B13" s="10" t="s">
        <v>118</v>
      </c>
    </row>
    <row r="14" spans="1:21" x14ac:dyDescent="0.2">
      <c r="B14" s="10" t="s">
        <v>117</v>
      </c>
    </row>
    <row r="15" spans="1:21" x14ac:dyDescent="0.2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</row>
    <row r="16" spans="1:21" x14ac:dyDescent="0.2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</row>
    <row r="17" spans="1:21" x14ac:dyDescent="0.2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</row>
    <row r="18" spans="1:21" x14ac:dyDescent="0.2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</row>
    <row r="19" spans="1:21" x14ac:dyDescent="0.2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</row>
    <row r="20" spans="1:21" x14ac:dyDescent="0.2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</row>
    <row r="21" spans="1:21" x14ac:dyDescent="0.2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</row>
    <row r="22" spans="1:21" x14ac:dyDescent="0.2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</row>
    <row r="23" spans="1:21" x14ac:dyDescent="0.2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</row>
    <row r="24" spans="1:21" x14ac:dyDescent="0.2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</row>
    <row r="25" spans="1:21" x14ac:dyDescent="0.2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</row>
    <row r="26" spans="1:21" x14ac:dyDescent="0.2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</row>
    <row r="27" spans="1:21" x14ac:dyDescent="0.2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</row>
    <row r="28" spans="1:21" x14ac:dyDescent="0.2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</row>
    <row r="29" spans="1:21" x14ac:dyDescent="0.2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</row>
    <row r="30" spans="1:21" x14ac:dyDescent="0.2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</row>
    <row r="31" spans="1:21" x14ac:dyDescent="0.2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</row>
    <row r="32" spans="1:21" x14ac:dyDescent="0.2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</row>
    <row r="33" spans="1:21" x14ac:dyDescent="0.2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</row>
    <row r="34" spans="1:21" x14ac:dyDescent="0.2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</row>
    <row r="35" spans="1:21" x14ac:dyDescent="0.2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</row>
    <row r="36" spans="1:21" x14ac:dyDescent="0.2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</row>
  </sheetData>
  <mergeCells count="2">
    <mergeCell ref="B2:H2"/>
    <mergeCell ref="A3:B3"/>
  </mergeCells>
  <pageMargins left="0.75" right="0.75" top="1" bottom="1" header="0" footer="0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1</xdr:row>
                <xdr:rowOff>66675</xdr:rowOff>
              </to>
            </anchor>
          </controlPr>
        </control>
      </mc:Choice>
      <mc:Fallback>
        <control shapeId="1025" r:id="rId4" name="Control 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A2:U35"/>
  <sheetViews>
    <sheetView showGridLines="0" workbookViewId="0">
      <selection activeCell="B38" sqref="B38"/>
    </sheetView>
  </sheetViews>
  <sheetFormatPr baseColWidth="10" defaultRowHeight="12.75" x14ac:dyDescent="0.2"/>
  <cols>
    <col min="1" max="1" width="27.28515625" style="8" customWidth="1"/>
    <col min="2" max="2" width="37.85546875" style="8" customWidth="1"/>
    <col min="3" max="3" width="26.85546875" style="8" bestFit="1" customWidth="1"/>
    <col min="4" max="4" width="7.28515625" style="8" customWidth="1"/>
    <col min="5" max="5" width="5.5703125" style="8" customWidth="1"/>
    <col min="6" max="6" width="13.140625" style="8" bestFit="1" customWidth="1"/>
    <col min="7" max="7" width="5.5703125" style="8" customWidth="1"/>
    <col min="8" max="8" width="6.28515625" style="8" customWidth="1"/>
    <col min="9" max="9" width="20.5703125" style="8" bestFit="1" customWidth="1"/>
    <col min="10" max="11" width="25.85546875" style="8" bestFit="1" customWidth="1"/>
    <col min="12" max="14" width="9.42578125" style="8" customWidth="1"/>
    <col min="15" max="16384" width="11.42578125" style="8"/>
  </cols>
  <sheetData>
    <row r="2" spans="1:21" ht="11.25" customHeight="1" x14ac:dyDescent="0.2">
      <c r="A2" s="14"/>
      <c r="B2" s="21" t="s">
        <v>130</v>
      </c>
      <c r="C2" s="21"/>
      <c r="D2" s="21"/>
      <c r="E2" s="21"/>
      <c r="F2" s="21"/>
      <c r="G2" s="21"/>
      <c r="H2" s="21"/>
    </row>
    <row r="3" spans="1:21" ht="36" customHeight="1" x14ac:dyDescent="0.2">
      <c r="A3" s="22"/>
      <c r="B3" s="22"/>
    </row>
    <row r="4" spans="1:21" x14ac:dyDescent="0.2">
      <c r="B4" s="8" t="s">
        <v>131</v>
      </c>
    </row>
    <row r="5" spans="1:21" x14ac:dyDescent="0.2">
      <c r="B5" s="8" t="s">
        <v>132</v>
      </c>
    </row>
    <row r="6" spans="1:21" x14ac:dyDescent="0.2">
      <c r="B6" s="8" t="s">
        <v>144</v>
      </c>
    </row>
    <row r="7" spans="1:21" x14ac:dyDescent="0.2">
      <c r="B7" s="8" t="s">
        <v>143</v>
      </c>
    </row>
    <row r="8" spans="1:21" x14ac:dyDescent="0.2">
      <c r="B8" s="8" t="s">
        <v>142</v>
      </c>
    </row>
    <row r="9" spans="1:21" ht="15.7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</row>
    <row r="10" spans="1:21" x14ac:dyDescent="0.2">
      <c r="A10" s="13" t="s">
        <v>126</v>
      </c>
      <c r="B10" s="13" t="s">
        <v>125</v>
      </c>
      <c r="C10" s="13" t="s">
        <v>124</v>
      </c>
      <c r="D10" s="13" t="s">
        <v>4</v>
      </c>
      <c r="E10" s="13" t="s">
        <v>123</v>
      </c>
    </row>
    <row r="11" spans="1:21" x14ac:dyDescent="0.2">
      <c r="A11" s="11" t="s">
        <v>146</v>
      </c>
      <c r="B11" s="11" t="s">
        <v>141</v>
      </c>
      <c r="C11" s="11" t="s">
        <v>145</v>
      </c>
      <c r="D11" s="12">
        <v>6</v>
      </c>
      <c r="E11" s="11" t="s">
        <v>119</v>
      </c>
    </row>
    <row r="12" spans="1:21" x14ac:dyDescent="0.2">
      <c r="A12" s="11" t="s">
        <v>146</v>
      </c>
      <c r="B12" s="11" t="s">
        <v>135</v>
      </c>
      <c r="C12" s="11" t="s">
        <v>145</v>
      </c>
      <c r="D12" s="12">
        <v>241.4</v>
      </c>
      <c r="E12" s="11" t="s">
        <v>119</v>
      </c>
    </row>
    <row r="13" spans="1:21" x14ac:dyDescent="0.2">
      <c r="A13" s="11" t="s">
        <v>146</v>
      </c>
      <c r="B13" s="11" t="s">
        <v>135</v>
      </c>
      <c r="C13" s="11" t="s">
        <v>147</v>
      </c>
      <c r="D13" s="12">
        <v>68.599999999999994</v>
      </c>
      <c r="E13" s="11" t="s">
        <v>119</v>
      </c>
    </row>
    <row r="14" spans="1:21" x14ac:dyDescent="0.2">
      <c r="A14" s="11" t="s">
        <v>146</v>
      </c>
      <c r="B14" s="11" t="s">
        <v>140</v>
      </c>
      <c r="C14" s="11" t="s">
        <v>145</v>
      </c>
      <c r="D14" s="12">
        <v>39</v>
      </c>
      <c r="E14" s="11" t="s">
        <v>119</v>
      </c>
    </row>
    <row r="15" spans="1:21" x14ac:dyDescent="0.2">
      <c r="A15" s="11" t="s">
        <v>146</v>
      </c>
      <c r="B15" s="11" t="s">
        <v>139</v>
      </c>
      <c r="C15" s="11" t="s">
        <v>145</v>
      </c>
      <c r="D15" s="12">
        <v>9.25</v>
      </c>
      <c r="E15" s="11" t="s">
        <v>119</v>
      </c>
    </row>
    <row r="16" spans="1:21" x14ac:dyDescent="0.2">
      <c r="A16" s="11" t="s">
        <v>146</v>
      </c>
      <c r="B16" s="11" t="s">
        <v>138</v>
      </c>
      <c r="C16" s="11" t="s">
        <v>145</v>
      </c>
      <c r="D16" s="12">
        <v>7.05</v>
      </c>
      <c r="E16" s="11" t="s">
        <v>119</v>
      </c>
    </row>
    <row r="17" spans="1:21" x14ac:dyDescent="0.2">
      <c r="A17" s="11" t="s">
        <v>146</v>
      </c>
      <c r="B17" s="11" t="s">
        <v>137</v>
      </c>
      <c r="C17" s="11" t="s">
        <v>145</v>
      </c>
      <c r="D17" s="12">
        <v>179.9</v>
      </c>
      <c r="E17" s="11" t="s">
        <v>119</v>
      </c>
    </row>
    <row r="18" spans="1:21" x14ac:dyDescent="0.2">
      <c r="A18" s="11" t="s">
        <v>146</v>
      </c>
      <c r="B18" s="11" t="s">
        <v>136</v>
      </c>
      <c r="C18" s="11" t="s">
        <v>145</v>
      </c>
      <c r="D18" s="12">
        <v>13.1</v>
      </c>
      <c r="E18" s="11" t="s">
        <v>119</v>
      </c>
    </row>
    <row r="19" spans="1:21" x14ac:dyDescent="0.2">
      <c r="A19" s="11" t="s">
        <v>146</v>
      </c>
      <c r="B19" s="11" t="s">
        <v>135</v>
      </c>
      <c r="C19" s="11" t="s">
        <v>148</v>
      </c>
      <c r="D19" s="12">
        <v>51.37</v>
      </c>
      <c r="E19" s="11" t="s">
        <v>119</v>
      </c>
    </row>
    <row r="20" spans="1:21" x14ac:dyDescent="0.2">
      <c r="A20" s="11" t="s">
        <v>146</v>
      </c>
      <c r="B20" s="11" t="s">
        <v>134</v>
      </c>
      <c r="C20" s="11" t="s">
        <v>145</v>
      </c>
      <c r="D20" s="12">
        <v>222.5</v>
      </c>
      <c r="E20" s="11" t="s">
        <v>119</v>
      </c>
    </row>
    <row r="21" spans="1:21" x14ac:dyDescent="0.2">
      <c r="A21" s="11" t="s">
        <v>146</v>
      </c>
      <c r="B21" s="11" t="s">
        <v>133</v>
      </c>
      <c r="C21" s="11" t="s">
        <v>145</v>
      </c>
      <c r="D21" s="12">
        <v>5</v>
      </c>
      <c r="E21" s="11" t="s">
        <v>119</v>
      </c>
    </row>
    <row r="22" spans="1:21" x14ac:dyDescent="0.2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</row>
    <row r="23" spans="1:21" x14ac:dyDescent="0.2">
      <c r="B23" s="10" t="s">
        <v>171</v>
      </c>
    </row>
    <row r="24" spans="1:21" x14ac:dyDescent="0.2">
      <c r="B24" s="10" t="s">
        <v>172</v>
      </c>
    </row>
    <row r="25" spans="1:21" x14ac:dyDescent="0.2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</row>
    <row r="26" spans="1:21" x14ac:dyDescent="0.2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</row>
    <row r="27" spans="1:21" x14ac:dyDescent="0.2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</row>
    <row r="28" spans="1:21" x14ac:dyDescent="0.2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</row>
    <row r="29" spans="1:21" x14ac:dyDescent="0.2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</row>
    <row r="30" spans="1:21" x14ac:dyDescent="0.2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</row>
    <row r="31" spans="1:21" x14ac:dyDescent="0.2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</row>
    <row r="32" spans="1:21" x14ac:dyDescent="0.2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</row>
    <row r="33" spans="1:21" x14ac:dyDescent="0.2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</row>
    <row r="34" spans="1:21" x14ac:dyDescent="0.2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</row>
    <row r="35" spans="1:21" x14ac:dyDescent="0.2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</row>
  </sheetData>
  <mergeCells count="2">
    <mergeCell ref="B2:H2"/>
    <mergeCell ref="A3:B3"/>
  </mergeCells>
  <pageMargins left="0.75" right="0.75" top="1" bottom="1" header="0" footer="0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3073" r:id="rId4" name="Control 1">
          <control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1</xdr:row>
                <xdr:rowOff>66675</xdr:rowOff>
              </to>
            </anchor>
          </controlPr>
        </control>
      </mc:Choice>
      <mc:Fallback>
        <control shapeId="3073" r:id="rId4" name="Control 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5"/>
  <dimension ref="A2:U36"/>
  <sheetViews>
    <sheetView showGridLines="0" workbookViewId="0">
      <selection activeCell="B5" sqref="B5"/>
    </sheetView>
  </sheetViews>
  <sheetFormatPr baseColWidth="10" defaultRowHeight="12.75" x14ac:dyDescent="0.2"/>
  <cols>
    <col min="1" max="1" width="26.140625" style="8" customWidth="1"/>
    <col min="2" max="2" width="24" style="8" customWidth="1"/>
    <col min="3" max="3" width="31" style="8" customWidth="1"/>
    <col min="4" max="4" width="7.28515625" style="8" customWidth="1"/>
    <col min="5" max="5" width="5.5703125" style="8" customWidth="1"/>
    <col min="6" max="6" width="13.140625" style="8" bestFit="1" customWidth="1"/>
    <col min="7" max="7" width="5.5703125" style="8" customWidth="1"/>
    <col min="8" max="8" width="6.28515625" style="8" customWidth="1"/>
    <col min="9" max="9" width="20.5703125" style="8" bestFit="1" customWidth="1"/>
    <col min="10" max="11" width="25.85546875" style="8" bestFit="1" customWidth="1"/>
    <col min="12" max="14" width="9.42578125" style="8" customWidth="1"/>
    <col min="15" max="16384" width="11.42578125" style="8"/>
  </cols>
  <sheetData>
    <row r="2" spans="1:21" ht="11.25" customHeight="1" x14ac:dyDescent="0.2">
      <c r="A2" s="14"/>
      <c r="B2" s="21" t="s">
        <v>130</v>
      </c>
      <c r="C2" s="21"/>
      <c r="D2" s="21"/>
      <c r="E2" s="21"/>
      <c r="F2" s="21"/>
      <c r="G2" s="21"/>
      <c r="H2" s="21"/>
    </row>
    <row r="3" spans="1:21" ht="36" customHeight="1" x14ac:dyDescent="0.2">
      <c r="A3" s="22"/>
      <c r="B3" s="22"/>
    </row>
    <row r="4" spans="1:21" x14ac:dyDescent="0.2">
      <c r="B4" s="8" t="s">
        <v>163</v>
      </c>
    </row>
    <row r="5" spans="1:21" x14ac:dyDescent="0.2">
      <c r="B5" s="8" t="s">
        <v>132</v>
      </c>
    </row>
    <row r="6" spans="1:21" x14ac:dyDescent="0.2">
      <c r="B6" s="8" t="s">
        <v>162</v>
      </c>
    </row>
    <row r="7" spans="1:21" x14ac:dyDescent="0.2">
      <c r="B7" s="8" t="s">
        <v>161</v>
      </c>
    </row>
    <row r="8" spans="1:21" x14ac:dyDescent="0.2">
      <c r="B8" s="8" t="s">
        <v>127</v>
      </c>
    </row>
    <row r="9" spans="1:21" ht="15.7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</row>
    <row r="10" spans="1:21" x14ac:dyDescent="0.2">
      <c r="A10" s="13" t="s">
        <v>126</v>
      </c>
      <c r="B10" s="13" t="s">
        <v>125</v>
      </c>
      <c r="C10" s="13" t="s">
        <v>124</v>
      </c>
      <c r="D10" s="13" t="s">
        <v>4</v>
      </c>
      <c r="E10" s="13" t="s">
        <v>123</v>
      </c>
    </row>
    <row r="11" spans="1:21" x14ac:dyDescent="0.2">
      <c r="A11" s="11" t="s">
        <v>158</v>
      </c>
      <c r="B11" s="11" t="s">
        <v>160</v>
      </c>
      <c r="C11" s="11" t="s">
        <v>147</v>
      </c>
      <c r="D11" s="12">
        <v>91.46</v>
      </c>
      <c r="E11" s="11" t="s">
        <v>119</v>
      </c>
    </row>
    <row r="12" spans="1:21" x14ac:dyDescent="0.2">
      <c r="A12" s="11" t="s">
        <v>158</v>
      </c>
      <c r="B12" s="11" t="s">
        <v>160</v>
      </c>
      <c r="C12" s="11" t="s">
        <v>148</v>
      </c>
      <c r="D12" s="12">
        <v>58.47</v>
      </c>
      <c r="E12" s="11" t="s">
        <v>119</v>
      </c>
    </row>
    <row r="13" spans="1:21" x14ac:dyDescent="0.2">
      <c r="A13" s="11" t="s">
        <v>158</v>
      </c>
      <c r="B13" s="11" t="s">
        <v>160</v>
      </c>
      <c r="C13" s="11" t="s">
        <v>159</v>
      </c>
      <c r="D13" s="12">
        <v>247</v>
      </c>
      <c r="E13" s="11" t="s">
        <v>119</v>
      </c>
    </row>
    <row r="14" spans="1:21" x14ac:dyDescent="0.2">
      <c r="A14" s="11" t="s">
        <v>158</v>
      </c>
      <c r="B14" s="11" t="s">
        <v>157</v>
      </c>
      <c r="C14" s="11" t="s">
        <v>156</v>
      </c>
      <c r="D14" s="12">
        <v>28.67</v>
      </c>
      <c r="E14" s="11" t="s">
        <v>119</v>
      </c>
    </row>
    <row r="15" spans="1:21" x14ac:dyDescent="0.2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</row>
    <row r="16" spans="1:21" x14ac:dyDescent="0.2">
      <c r="B16" s="10" t="s">
        <v>155</v>
      </c>
    </row>
    <row r="17" spans="1:21" x14ac:dyDescent="0.2">
      <c r="B17" s="10" t="s">
        <v>154</v>
      </c>
    </row>
    <row r="18" spans="1:21" x14ac:dyDescent="0.2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</row>
    <row r="19" spans="1:21" x14ac:dyDescent="0.2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</row>
    <row r="20" spans="1:21" x14ac:dyDescent="0.2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</row>
    <row r="21" spans="1:21" x14ac:dyDescent="0.2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</row>
    <row r="22" spans="1:21" x14ac:dyDescent="0.2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</row>
    <row r="23" spans="1:21" x14ac:dyDescent="0.2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</row>
    <row r="24" spans="1:21" x14ac:dyDescent="0.2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</row>
    <row r="25" spans="1:21" x14ac:dyDescent="0.2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</row>
    <row r="26" spans="1:21" x14ac:dyDescent="0.2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</row>
    <row r="27" spans="1:21" x14ac:dyDescent="0.2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</row>
    <row r="28" spans="1:21" x14ac:dyDescent="0.2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</row>
    <row r="29" spans="1:21" x14ac:dyDescent="0.2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</row>
    <row r="30" spans="1:21" x14ac:dyDescent="0.2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</row>
    <row r="31" spans="1:21" x14ac:dyDescent="0.2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</row>
    <row r="32" spans="1:21" x14ac:dyDescent="0.2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</row>
    <row r="33" spans="1:21" x14ac:dyDescent="0.2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</row>
    <row r="34" spans="1:21" x14ac:dyDescent="0.2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</row>
    <row r="35" spans="1:21" x14ac:dyDescent="0.2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</row>
    <row r="36" spans="1:21" x14ac:dyDescent="0.2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</row>
  </sheetData>
  <mergeCells count="2">
    <mergeCell ref="B2:H2"/>
    <mergeCell ref="A3:B3"/>
  </mergeCells>
  <pageMargins left="0.75" right="0.75" top="1" bottom="1" header="0" footer="0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6145" r:id="rId4" name="Control 1">
          <control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1</xdr:row>
                <xdr:rowOff>66675</xdr:rowOff>
              </to>
            </anchor>
          </controlPr>
        </control>
      </mc:Choice>
      <mc:Fallback>
        <control shapeId="6145" r:id="rId4" name="Control 1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A2:U35"/>
  <sheetViews>
    <sheetView showGridLines="0" workbookViewId="0">
      <selection activeCell="B20" sqref="B20"/>
    </sheetView>
  </sheetViews>
  <sheetFormatPr baseColWidth="10" defaultRowHeight="12.75" x14ac:dyDescent="0.2"/>
  <cols>
    <col min="1" max="1" width="30" style="8" customWidth="1"/>
    <col min="2" max="2" width="51" style="8" customWidth="1"/>
    <col min="3" max="3" width="26.85546875" style="8" bestFit="1" customWidth="1"/>
    <col min="4" max="4" width="7.28515625" style="8" customWidth="1"/>
    <col min="5" max="5" width="5.5703125" style="8" customWidth="1"/>
    <col min="6" max="6" width="13.140625" style="8" bestFit="1" customWidth="1"/>
    <col min="7" max="7" width="5.5703125" style="8" customWidth="1"/>
    <col min="8" max="8" width="6.28515625" style="8" customWidth="1"/>
    <col min="9" max="9" width="20.5703125" style="8" bestFit="1" customWidth="1"/>
    <col min="10" max="11" width="25.85546875" style="8" bestFit="1" customWidth="1"/>
    <col min="12" max="14" width="9.42578125" style="8" customWidth="1"/>
    <col min="15" max="16384" width="11.42578125" style="8"/>
  </cols>
  <sheetData>
    <row r="2" spans="1:21" ht="11.25" customHeight="1" x14ac:dyDescent="0.2">
      <c r="A2" s="14"/>
      <c r="B2" s="21" t="s">
        <v>130</v>
      </c>
      <c r="C2" s="21"/>
      <c r="D2" s="21"/>
      <c r="E2" s="21"/>
      <c r="F2" s="21"/>
      <c r="G2" s="21"/>
      <c r="H2" s="21"/>
    </row>
    <row r="3" spans="1:21" ht="36" customHeight="1" x14ac:dyDescent="0.2">
      <c r="A3" s="22"/>
      <c r="B3" s="22"/>
    </row>
    <row r="4" spans="1:21" x14ac:dyDescent="0.2">
      <c r="B4" s="8" t="s">
        <v>168</v>
      </c>
    </row>
    <row r="5" spans="1:21" x14ac:dyDescent="0.2">
      <c r="B5" s="8" t="s">
        <v>132</v>
      </c>
    </row>
    <row r="6" spans="1:21" x14ac:dyDescent="0.2">
      <c r="B6" s="8" t="s">
        <v>162</v>
      </c>
    </row>
    <row r="7" spans="1:21" x14ac:dyDescent="0.2">
      <c r="B7" s="8" t="s">
        <v>161</v>
      </c>
    </row>
    <row r="8" spans="1:21" x14ac:dyDescent="0.2">
      <c r="B8" s="8" t="s">
        <v>142</v>
      </c>
    </row>
    <row r="9" spans="1:21" ht="15.7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</row>
    <row r="10" spans="1:21" x14ac:dyDescent="0.2">
      <c r="A10" s="13" t="s">
        <v>126</v>
      </c>
      <c r="B10" s="13" t="s">
        <v>125</v>
      </c>
      <c r="C10" s="13" t="s">
        <v>124</v>
      </c>
      <c r="D10" s="13" t="s">
        <v>4</v>
      </c>
      <c r="E10" s="13" t="s">
        <v>123</v>
      </c>
    </row>
    <row r="11" spans="1:21" x14ac:dyDescent="0.2">
      <c r="A11" s="11" t="s">
        <v>122</v>
      </c>
      <c r="B11" s="11" t="s">
        <v>166</v>
      </c>
      <c r="C11" s="11" t="s">
        <v>150</v>
      </c>
      <c r="D11" s="12">
        <v>5</v>
      </c>
      <c r="E11" s="11" t="s">
        <v>119</v>
      </c>
    </row>
    <row r="12" spans="1:21" x14ac:dyDescent="0.2">
      <c r="A12" s="11" t="s">
        <v>122</v>
      </c>
      <c r="B12" s="11" t="s">
        <v>165</v>
      </c>
      <c r="C12" s="11" t="s">
        <v>150</v>
      </c>
      <c r="D12" s="12">
        <v>2.1</v>
      </c>
      <c r="E12" s="11" t="s">
        <v>119</v>
      </c>
    </row>
    <row r="13" spans="1:21" x14ac:dyDescent="0.2">
      <c r="A13" s="11" t="s">
        <v>122</v>
      </c>
      <c r="B13" s="11" t="s">
        <v>164</v>
      </c>
      <c r="C13" s="11" t="s">
        <v>150</v>
      </c>
      <c r="D13" s="12">
        <v>81.88</v>
      </c>
      <c r="E13" s="11" t="s">
        <v>119</v>
      </c>
    </row>
    <row r="14" spans="1:21" x14ac:dyDescent="0.2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</row>
    <row r="15" spans="1:21" x14ac:dyDescent="0.2">
      <c r="B15" s="10" t="s">
        <v>169</v>
      </c>
    </row>
    <row r="16" spans="1:21" x14ac:dyDescent="0.2">
      <c r="B16" s="10" t="s">
        <v>170</v>
      </c>
    </row>
    <row r="17" spans="1:21" x14ac:dyDescent="0.2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</row>
    <row r="18" spans="1:21" x14ac:dyDescent="0.2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</row>
    <row r="19" spans="1:21" x14ac:dyDescent="0.2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</row>
    <row r="20" spans="1:21" x14ac:dyDescent="0.2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</row>
    <row r="21" spans="1:21" x14ac:dyDescent="0.2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</row>
    <row r="22" spans="1:21" x14ac:dyDescent="0.2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</row>
    <row r="23" spans="1:21" x14ac:dyDescent="0.2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</row>
    <row r="24" spans="1:21" x14ac:dyDescent="0.2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</row>
    <row r="25" spans="1:21" x14ac:dyDescent="0.2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</row>
    <row r="26" spans="1:21" x14ac:dyDescent="0.2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</row>
    <row r="27" spans="1:21" x14ac:dyDescent="0.2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</row>
    <row r="28" spans="1:21" x14ac:dyDescent="0.2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</row>
    <row r="29" spans="1:21" x14ac:dyDescent="0.2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</row>
    <row r="30" spans="1:21" x14ac:dyDescent="0.2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</row>
    <row r="31" spans="1:21" x14ac:dyDescent="0.2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</row>
    <row r="32" spans="1:21" x14ac:dyDescent="0.2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</row>
    <row r="33" spans="1:21" x14ac:dyDescent="0.2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</row>
    <row r="34" spans="1:21" x14ac:dyDescent="0.2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</row>
    <row r="35" spans="1:21" x14ac:dyDescent="0.2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</row>
  </sheetData>
  <mergeCells count="2">
    <mergeCell ref="B2:H2"/>
    <mergeCell ref="A3:B3"/>
  </mergeCells>
  <pageMargins left="0.75" right="0.75" top="1" bottom="1" header="0" footer="0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7169" r:id="rId4" name="Control 1">
          <control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1</xdr:row>
                <xdr:rowOff>66675</xdr:rowOff>
              </to>
            </anchor>
          </controlPr>
        </control>
      </mc:Choice>
      <mc:Fallback>
        <control shapeId="7169" r:id="rId4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Movimentos mayo</vt:lpstr>
      <vt:lpstr>IRS</vt:lpstr>
      <vt:lpstr> IRS1 </vt:lpstr>
      <vt:lpstr>IRS MAYO</vt:lpstr>
      <vt:lpstr>Gastos Diversos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</dc:creator>
  <cp:lastModifiedBy>LM</cp:lastModifiedBy>
  <dcterms:created xsi:type="dcterms:W3CDTF">2017-07-05T10:42:25Z</dcterms:created>
  <dcterms:modified xsi:type="dcterms:W3CDTF">2017-07-05T10:56:34Z</dcterms:modified>
</cp:coreProperties>
</file>